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<sst xmlns="http://schemas.openxmlformats.org/spreadsheetml/2006/main" count="306" uniqueCount="202">
  <si>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</si>
  <si>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</si>
  <si>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</si>
  <si>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</si>
  <si>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</si>
  <si>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</si>
  <si>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</si>
  <si>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</si>
  <si>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</si>
  <si>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</si>
  <si>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</si>
  <si>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</si>
  <si>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</si>
  <si>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</si>
  <si>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</si>
  <si>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</si>
  <si>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</si>
  <si>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</si>
  <si>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</si>
  <si>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</si>
  <si>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</si>
  <si>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</si>
  <si>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</si>
  <si>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</si>
  <si>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</si>
  <si>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</si>
  <si>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</si>
  <si>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</si>
  <si>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</si>
  <si>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</si>
  <si>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</si>
  <si>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</si>
  <si>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</si>
  <si>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</si>
  <si>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</si>
  <si>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</si>
  <si>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</si>
  <si>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</si>
  <si>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</si>
  <si>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</si>
  <si>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</si>
  <si>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</si>
  <si>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</si>
  <si>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</si>
  <si>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</si>
  <si>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</si>
  <si>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</si>
  <si>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</si>
  <si>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</si>
  <si>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</si>
  <si>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</si>
  <si>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</si>
  <si>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</si>
  <si>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</si>
  <si>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</si>
  <si>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</si>
  <si>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</si>
  <si>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</si>
  <si>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</si>
  <si>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</si>
  <si>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</si>
  <si>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</si>
  <si>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</si>
  <si>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</si>
  <si>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</si>
  <si>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</si>
  <si>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</si>
  <si>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</si>
  <si>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</si>
  <si>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</si>
  <si>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</si>
  <si>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</si>
  <si>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</si>
  <si>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</si>
  <si>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</si>
  <si>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</si>
  <si>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</si>
  <si>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</si>
  <si>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</si>
  <si>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</si>
  <si>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</si>
  <si>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</si>
  <si>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</si>
  <si>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</si>
  <si>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</si>
  <si>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</si>
  <si>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</si>
  <si>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</si>
  <si>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</si>
  <si>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</si>
  <si>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</si>
  <si>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</si>
  <si>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</si>
  <si>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</si>
  <si>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</si>
  <si>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</si>
  <si>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</si>
  <si>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</si>
  <si>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</si>
  <si>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</si>
  <si>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</si>
  <si>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</si>
  <si>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</si>
  <si>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</si>
  <si>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</si>
  <si>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</si>
  <si>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</si>
  <si>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</si>
  <si>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</si>
  <si>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</si>
  <si>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</si>
  <si>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</si>
  <si>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</si>
  <si>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</si>
  <si>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</si>
  <si>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</si>
  <si>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</si>
  <si>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</si>
  <si>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</si>
  <si>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</si>
  <si>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</si>
  <si>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</si>
  <si>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</si>
  <si>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</si>
  <si>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</si>
  <si>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</si>
  <si>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</si>
  <si>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</si>
  <si>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</si>
  <si>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</si>
  <si>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</si>
  <si>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</si>
  <si>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</si>
  <si>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</si>
  <si>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</si>
  <si>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</si>
  <si>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</si>
  <si>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</si>
  <si>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</si>
  <si>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</si>
  <si>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</si>
  <si>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</si>
  <si>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</si>
  <si>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</si>
  <si>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</si>
  <si>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</si>
  <si>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</si>
  <si>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</si>
  <si>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</si>
  <si>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</si>
  <si>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</si>
  <si>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</si>
  <si>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</si>
  <si>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</si>
  <si>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2.собственные доходы учреждения</t>
  </si>
  <si>
    <t>83331987</t>
  </si>
  <si>
    <t>Муниципальное автономное дошкольное образовательное учреждение детский сад № 160 города Тюмени</t>
  </si>
  <si>
    <t>01 июля 2023 г.</t>
  </si>
  <si>
    <t>137</t>
  </si>
  <si>
    <t>КВАРТАЛ</t>
  </si>
  <si>
    <t>01.07.2023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</si>
  <si>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</si>
  <si>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</si>
  <si>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</si>
  <si>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</si>
  <si>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</si>
  <si>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</si>
  <si>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03.07.2023 10:44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</si>
  <si>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</si>
  <si>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</si>
  <si>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01F83DACD6A46E1E6209B0119532B6EC</t>
  </si>
  <si>
    <t>03.07.2023 11:54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</si>
  <si>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</si>
  <si>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</si>
  <si>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</si>
  <si>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</si>
  <si>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</si>
  <si>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</si>
  <si>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</si>
  <si>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</si>
  <si>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</si>
  <si>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</si>
  <si>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</si>
  <si>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</si>
  <si>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</si>
  <si>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</si>
  <si>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</si>
  <si>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</si>
  <si>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</si>
  <si>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</si>
  <si>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</si>
  <si>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030</t>
  </si>
  <si>
    <t>ДОХОДЫ ОТ СОБСТВЕННОСТИ</t>
  </si>
  <si>
    <t>120</t>
  </si>
  <si>
    <t>130</t>
  </si>
  <si>
    <t>040</t>
  </si>
  <si>
    <t>ДОХОДЫ ОТ ОКАЗАНИЯ ПЛАТНЫХ УСЛУГ (РАБОТ), КОМПЕНСАЦИИ ЗАТРАТ</t>
  </si>
  <si>
    <t>050</t>
  </si>
  <si>
    <t>ШТРАФЫ, ПЕНИ, НЕУСТОЙКИ, ВОЗМЕЩЕНИЯ УЩЕРБА</t>
  </si>
  <si>
    <t>140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</si>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</sst>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441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45108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30191370.62</v>
      </c>
      <c r="F19" s="33">
        <v>0</v>
      </c>
      <c r="G19" s="34">
        <v>16542562.43</v>
      </c>
      <c r="H19" s="34">
        <v>0</v>
      </c>
      <c r="I19" s="34">
        <v>0</v>
      </c>
      <c r="J19" s="34">
        <v>16542562.43</v>
      </c>
      <c r="K19" s="35"/>
      <c r="L19" s="35"/>
      <c r="M19" s="35"/>
      <c r="N19" s="35"/>
      <c r="O19" s="36">
        <v>13648808.19</v>
      </c>
      <c r="P19" s="210"/>
    </row>
    <row r="20" spans="2:16" ht="15">
      <c r="B20" s="37" t="s">
        <v>192</v>
      </c>
      <c r="C20" s="181" t="s">
        <v>191</v>
      </c>
      <c r="D20" s="229" t="s">
        <v>193</v>
      </c>
      <c r="E20" s="12">
        <v>312466.85</v>
      </c>
      <c r="F20" s="12"/>
      <c r="G20" s="13">
        <v>160448.35</v>
      </c>
      <c r="H20" s="13"/>
      <c r="I20" s="13"/>
      <c r="J20" s="40">
        <f>F20+G20+H20+I20</f>
        <v>160448.35</v>
      </c>
      <c r="K20" s="41" t="s">
        <v>191</v>
      </c>
      <c r="L20" s="41"/>
      <c r="M20" s="41"/>
      <c r="N20" s="41"/>
      <c r="O20" s="42">
        <f>E20-J20</f>
        <v>152018.5</v>
      </c>
      <c r="P20" s="210"/>
    </row>
    <row r="21" spans="2:16" ht="23.25">
      <c r="B21" s="37" t="s">
        <v>196</v>
      </c>
      <c r="C21" s="181" t="s">
        <v>195</v>
      </c>
      <c r="D21" s="229" t="s">
        <v>194</v>
      </c>
      <c r="E21" s="12">
        <v>29925785.94</v>
      </c>
      <c r="F21" s="12"/>
      <c r="G21" s="13">
        <v>16398230.08</v>
      </c>
      <c r="H21" s="13"/>
      <c r="I21" s="13"/>
      <c r="J21" s="40">
        <f>F21+G21+H21+I21</f>
        <v>16398230.08</v>
      </c>
      <c r="K21" s="41" t="s">
        <v>195</v>
      </c>
      <c r="L21" s="41"/>
      <c r="M21" s="41"/>
      <c r="N21" s="41"/>
      <c r="O21" s="42">
        <f>E21-J21</f>
        <v>13527555.86</v>
      </c>
      <c r="P21" s="210"/>
    </row>
    <row r="22" spans="2:16" ht="23.25">
      <c r="B22" s="37" t="s">
        <v>198</v>
      </c>
      <c r="C22" s="181" t="s">
        <v>197</v>
      </c>
      <c r="D22" s="229" t="s">
        <v>199</v>
      </c>
      <c r="E22" s="12">
        <v>5948.5</v>
      </c>
      <c r="F22" s="12"/>
      <c r="G22" s="13">
        <v>5948.5</v>
      </c>
      <c r="H22" s="13"/>
      <c r="I22" s="13"/>
      <c r="J22" s="40">
        <f>F22+G22+H22+I22</f>
        <v>5948.5</v>
      </c>
      <c r="K22" s="41" t="s">
        <v>197</v>
      </c>
      <c r="L22" s="41"/>
      <c r="M22" s="41"/>
      <c r="N22" s="41"/>
      <c r="O22" s="42">
        <f>E22-J22</f>
        <v>0</v>
      </c>
      <c r="P22" s="210"/>
    </row>
    <row r="23" spans="2:16" ht="15">
      <c r="B23" s="37" t="s">
        <v>200</v>
      </c>
      <c r="C23" s="181" t="s">
        <v>174</v>
      </c>
      <c r="D23" s="229" t="s">
        <v>201</v>
      </c>
      <c r="E23" s="12">
        <v>-52830.67</v>
      </c>
      <c r="F23" s="12"/>
      <c r="G23" s="13">
        <v>-22064.5</v>
      </c>
      <c r="H23" s="13"/>
      <c r="I23" s="13"/>
      <c r="J23" s="40">
        <f>F23+G23+H23+I23</f>
        <v>-22064.5</v>
      </c>
      <c r="K23" s="41" t="s">
        <v>174</v>
      </c>
      <c r="L23" s="41"/>
      <c r="M23" s="41"/>
      <c r="N23" s="41"/>
      <c r="O23" s="42">
        <f>E23-J23</f>
        <v>-30766.17</v>
      </c>
      <c r="P23" s="210"/>
    </row>
    <row r="24" spans="2:16" ht="0.75" customHeight="1" thickBot="1">
      <c r="B24" s="48"/>
      <c r="C24" s="49"/>
      <c r="D24" s="50"/>
      <c r="E24" s="51"/>
      <c r="F24" s="51"/>
      <c r="G24" s="51"/>
      <c r="H24" s="51"/>
      <c r="I24" s="51"/>
      <c r="J24" s="51"/>
      <c r="K24" s="52"/>
      <c r="L24" s="52"/>
      <c r="M24" s="52"/>
      <c r="N24" s="52"/>
      <c r="O24" s="53"/>
      <c r="P24" s="211"/>
    </row>
    <row r="25" spans="2:16" ht="1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12"/>
    </row>
    <row r="26" spans="2:16" ht="15">
      <c r="B26" s="57"/>
      <c r="C26" s="267" t="s">
        <v>29</v>
      </c>
      <c r="D26" s="267"/>
      <c r="E26" s="267"/>
      <c r="F26" s="267"/>
      <c r="G26" s="267"/>
      <c r="H26" s="267"/>
      <c r="I26" s="267"/>
      <c r="J26" s="267"/>
      <c r="K26" s="58"/>
      <c r="L26" s="58"/>
      <c r="M26" s="58"/>
      <c r="N26" s="58"/>
      <c r="O26" s="59" t="s">
        <v>61</v>
      </c>
      <c r="P26" s="213"/>
    </row>
    <row r="27" spans="2:16" ht="15">
      <c r="B27" s="282" t="s">
        <v>112</v>
      </c>
      <c r="C27" s="275" t="s">
        <v>62</v>
      </c>
      <c r="D27" s="275" t="s">
        <v>63</v>
      </c>
      <c r="E27" s="265" t="s">
        <v>64</v>
      </c>
      <c r="F27" s="266" t="s">
        <v>19</v>
      </c>
      <c r="G27" s="266"/>
      <c r="H27" s="266"/>
      <c r="I27" s="266"/>
      <c r="J27" s="266"/>
      <c r="K27" s="24"/>
      <c r="L27" s="24"/>
      <c r="M27" s="24"/>
      <c r="N27" s="24"/>
      <c r="O27" s="265" t="s">
        <v>130</v>
      </c>
      <c r="P27" s="208"/>
    </row>
    <row r="28" spans="2:16" ht="15" customHeight="1">
      <c r="B28" s="282"/>
      <c r="C28" s="276"/>
      <c r="D28" s="276"/>
      <c r="E28" s="265"/>
      <c r="F28" s="265" t="s">
        <v>65</v>
      </c>
      <c r="G28" s="265" t="s">
        <v>66</v>
      </c>
      <c r="H28" s="265" t="s">
        <v>67</v>
      </c>
      <c r="I28" s="265" t="s">
        <v>68</v>
      </c>
      <c r="J28" s="266" t="s">
        <v>20</v>
      </c>
      <c r="K28" s="24"/>
      <c r="L28" s="24"/>
      <c r="M28" s="24"/>
      <c r="N28" s="24"/>
      <c r="O28" s="265"/>
      <c r="P28" s="208"/>
    </row>
    <row r="29" spans="2:16" ht="15">
      <c r="B29" s="282"/>
      <c r="C29" s="276"/>
      <c r="D29" s="276"/>
      <c r="E29" s="265"/>
      <c r="F29" s="265"/>
      <c r="G29" s="265"/>
      <c r="H29" s="265"/>
      <c r="I29" s="265"/>
      <c r="J29" s="266"/>
      <c r="K29" s="24"/>
      <c r="L29" s="24"/>
      <c r="M29" s="24"/>
      <c r="N29" s="24"/>
      <c r="O29" s="265"/>
      <c r="P29" s="208"/>
    </row>
    <row r="30" spans="2:16" ht="15.75" thickBot="1">
      <c r="B30" s="60">
        <v>1</v>
      </c>
      <c r="C30" s="26">
        <v>2</v>
      </c>
      <c r="D30" s="26">
        <v>3</v>
      </c>
      <c r="E30" s="27" t="s">
        <v>21</v>
      </c>
      <c r="F30" s="28" t="s">
        <v>22</v>
      </c>
      <c r="G30" s="27" t="s">
        <v>23</v>
      </c>
      <c r="H30" s="27" t="s">
        <v>24</v>
      </c>
      <c r="I30" s="27" t="s">
        <v>25</v>
      </c>
      <c r="J30" s="27" t="s">
        <v>26</v>
      </c>
      <c r="K30" s="29"/>
      <c r="L30" s="29"/>
      <c r="M30" s="29"/>
      <c r="N30" s="29"/>
      <c r="O30" s="29" t="s">
        <v>27</v>
      </c>
      <c r="P30" s="209"/>
    </row>
    <row r="31" spans="2:16" ht="23.25">
      <c r="B31" s="30" t="s">
        <v>132</v>
      </c>
      <c r="C31" s="61" t="s">
        <v>30</v>
      </c>
      <c r="D31" s="62" t="s">
        <v>31</v>
      </c>
      <c r="E31" s="63">
        <v>36294600.09</v>
      </c>
      <c r="F31" s="33">
        <v>0</v>
      </c>
      <c r="G31" s="34">
        <v>16994784.24</v>
      </c>
      <c r="H31" s="34">
        <v>0</v>
      </c>
      <c r="I31" s="34">
        <v>0</v>
      </c>
      <c r="J31" s="34">
        <v>16994784.24</v>
      </c>
      <c r="K31" s="35"/>
      <c r="L31" s="35"/>
      <c r="M31" s="35"/>
      <c r="N31" s="35"/>
      <c r="O31" s="36">
        <v>19299815.85</v>
      </c>
      <c r="P31" s="210"/>
    </row>
    <row r="32" spans="2:16" ht="79.5">
      <c r="B32" s="43" t="s">
        <v>173</v>
      </c>
      <c r="C32" s="66"/>
      <c r="D32" s="67" t="s">
        <v>174</v>
      </c>
      <c r="E32" s="45">
        <v>2857982.59</v>
      </c>
      <c r="F32" s="44"/>
      <c r="G32" s="45">
        <v>1990933.69</v>
      </c>
      <c r="H32" s="45"/>
      <c r="I32" s="45"/>
      <c r="J32" s="45">
        <v>1990933.69</v>
      </c>
      <c r="K32" s="46" t="s">
        <v>172</v>
      </c>
      <c r="L32" s="46"/>
      <c r="M32" s="46"/>
      <c r="N32" s="46"/>
      <c r="O32" s="47">
        <v>867048.9</v>
      </c>
      <c r="P32" s="210"/>
    </row>
    <row r="33" spans="2:16" ht="34.5">
      <c r="B33" s="43" t="s">
        <v>176</v>
      </c>
      <c r="C33" s="66"/>
      <c r="D33" s="67" t="s">
        <v>177</v>
      </c>
      <c r="E33" s="45">
        <v>2857982.59</v>
      </c>
      <c r="F33" s="44"/>
      <c r="G33" s="45">
        <v>1990933.69</v>
      </c>
      <c r="H33" s="45"/>
      <c r="I33" s="45"/>
      <c r="J33" s="45">
        <v>1990933.69</v>
      </c>
      <c r="K33" s="46" t="s">
        <v>175</v>
      </c>
      <c r="L33" s="46"/>
      <c r="M33" s="46"/>
      <c r="N33" s="46"/>
      <c r="O33" s="47">
        <v>867048.9</v>
      </c>
      <c r="P33" s="210"/>
    </row>
    <row r="34" spans="2:16" ht="15">
      <c r="B34" s="37" t="s">
        <v>179</v>
      </c>
      <c r="C34" s="64"/>
      <c r="D34" s="230" t="s">
        <v>178</v>
      </c>
      <c r="E34" s="13">
        <v>2201592.48</v>
      </c>
      <c r="F34" s="12"/>
      <c r="G34" s="13">
        <v>1545175.86</v>
      </c>
      <c r="H34" s="13"/>
      <c r="I34" s="13"/>
      <c r="J34" s="40">
        <f>F34+G34+H34+I34</f>
        <v>1545175.86</v>
      </c>
      <c r="K34" s="41" t="s">
        <v>178</v>
      </c>
      <c r="L34" s="41"/>
      <c r="M34" s="41"/>
      <c r="N34" s="41"/>
      <c r="O34" s="42">
        <f>E34-J34</f>
        <v>656416.62</v>
      </c>
      <c r="P34" s="210"/>
    </row>
    <row r="35" spans="2:16" ht="45.75">
      <c r="B35" s="37" t="s">
        <v>181</v>
      </c>
      <c r="C35" s="64"/>
      <c r="D35" s="230" t="s">
        <v>180</v>
      </c>
      <c r="E35" s="13">
        <v>656390.11</v>
      </c>
      <c r="F35" s="12"/>
      <c r="G35" s="13">
        <v>445757.83</v>
      </c>
      <c r="H35" s="13"/>
      <c r="I35" s="13"/>
      <c r="J35" s="40">
        <f>F35+G35+H35+I35</f>
        <v>445757.83</v>
      </c>
      <c r="K35" s="41" t="s">
        <v>180</v>
      </c>
      <c r="L35" s="41"/>
      <c r="M35" s="41"/>
      <c r="N35" s="41"/>
      <c r="O35" s="42">
        <f>E35-J35</f>
        <v>210632.28</v>
      </c>
      <c r="P35" s="210"/>
    </row>
    <row r="36" spans="2:16" ht="45.75">
      <c r="B36" s="43" t="s">
        <v>183</v>
      </c>
      <c r="C36" s="66"/>
      <c r="D36" s="67" t="s">
        <v>30</v>
      </c>
      <c r="E36" s="45">
        <v>33436617.5</v>
      </c>
      <c r="F36" s="44"/>
      <c r="G36" s="45">
        <v>15003850.55</v>
      </c>
      <c r="H36" s="45"/>
      <c r="I36" s="45"/>
      <c r="J36" s="45">
        <v>15003850.55</v>
      </c>
      <c r="K36" s="46" t="s">
        <v>182</v>
      </c>
      <c r="L36" s="46"/>
      <c r="M36" s="46"/>
      <c r="N36" s="46"/>
      <c r="O36" s="47">
        <v>18432766.95</v>
      </c>
      <c r="P36" s="210"/>
    </row>
    <row r="37" spans="2:16" ht="57">
      <c r="B37" s="43" t="s">
        <v>185</v>
      </c>
      <c r="C37" s="66"/>
      <c r="D37" s="67" t="s">
        <v>186</v>
      </c>
      <c r="E37" s="45">
        <v>33436617.5</v>
      </c>
      <c r="F37" s="44"/>
      <c r="G37" s="45">
        <v>15003850.55</v>
      </c>
      <c r="H37" s="45"/>
      <c r="I37" s="45"/>
      <c r="J37" s="45">
        <v>15003850.55</v>
      </c>
      <c r="K37" s="46" t="s">
        <v>184</v>
      </c>
      <c r="L37" s="46"/>
      <c r="M37" s="46"/>
      <c r="N37" s="46"/>
      <c r="O37" s="47">
        <v>18432766.95</v>
      </c>
      <c r="P37" s="210"/>
    </row>
    <row r="38" spans="2:16" ht="15">
      <c r="B38" s="37" t="s">
        <v>188</v>
      </c>
      <c r="C38" s="64"/>
      <c r="D38" s="230" t="s">
        <v>187</v>
      </c>
      <c r="E38" s="13">
        <v>32699303.67</v>
      </c>
      <c r="F38" s="12"/>
      <c r="G38" s="13">
        <v>14890218.81</v>
      </c>
      <c r="H38" s="13"/>
      <c r="I38" s="13"/>
      <c r="J38" s="40">
        <f>F38+G38+H38+I38</f>
        <v>14890218.81</v>
      </c>
      <c r="K38" s="41" t="s">
        <v>187</v>
      </c>
      <c r="L38" s="41"/>
      <c r="M38" s="41"/>
      <c r="N38" s="41"/>
      <c r="O38" s="42">
        <f>E38-J38</f>
        <v>17809084.86</v>
      </c>
      <c r="P38" s="210"/>
    </row>
    <row r="39" spans="2:16" ht="15">
      <c r="B39" s="37" t="s">
        <v>190</v>
      </c>
      <c r="C39" s="64"/>
      <c r="D39" s="230" t="s">
        <v>189</v>
      </c>
      <c r="E39" s="13">
        <v>737313.83</v>
      </c>
      <c r="F39" s="12"/>
      <c r="G39" s="13">
        <v>113631.74</v>
      </c>
      <c r="H39" s="13"/>
      <c r="I39" s="13"/>
      <c r="J39" s="40">
        <f>F39+G39+H39+I39</f>
        <v>113631.74</v>
      </c>
      <c r="K39" s="41" t="s">
        <v>189</v>
      </c>
      <c r="L39" s="41"/>
      <c r="M39" s="41"/>
      <c r="N39" s="41"/>
      <c r="O39" s="42">
        <f>E39-J39</f>
        <v>623682.09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133</v>
      </c>
      <c r="C42" s="77">
        <v>450</v>
      </c>
      <c r="D42" s="78" t="s">
        <v>31</v>
      </c>
      <c r="E42" s="79">
        <f aca="true" t="shared" si="0" ref="E42:J42">E19-E31</f>
        <v>-6103229.47</v>
      </c>
      <c r="F42" s="79">
        <f t="shared" si="0"/>
        <v>0</v>
      </c>
      <c r="G42" s="79">
        <f t="shared" si="0"/>
        <v>-452221.81</v>
      </c>
      <c r="H42" s="79">
        <f t="shared" si="0"/>
        <v>0</v>
      </c>
      <c r="I42" s="79">
        <f t="shared" si="0"/>
        <v>0</v>
      </c>
      <c r="J42" s="79">
        <f t="shared" si="0"/>
        <v>-452221.81</v>
      </c>
      <c r="K42" s="80"/>
      <c r="L42" s="81"/>
      <c r="M42" s="81"/>
      <c r="N42" s="81"/>
      <c r="O42" s="82" t="s">
        <v>31</v>
      </c>
      <c r="P42" s="214"/>
    </row>
    <row r="43" spans="2:16" ht="15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15"/>
    </row>
    <row r="44" spans="2:16" ht="15">
      <c r="B44" s="57"/>
      <c r="C44" s="267" t="s">
        <v>32</v>
      </c>
      <c r="D44" s="267"/>
      <c r="E44" s="267"/>
      <c r="F44" s="267"/>
      <c r="G44" s="267"/>
      <c r="H44" s="267"/>
      <c r="I44" s="267"/>
      <c r="J44" s="267"/>
      <c r="K44" s="58"/>
      <c r="L44" s="58"/>
      <c r="M44" s="58"/>
      <c r="N44" s="58"/>
      <c r="O44" s="83" t="s">
        <v>114</v>
      </c>
      <c r="P44" s="216"/>
    </row>
    <row r="45" spans="2:16" ht="15">
      <c r="B45" s="282" t="s">
        <v>112</v>
      </c>
      <c r="C45" s="275" t="s">
        <v>62</v>
      </c>
      <c r="D45" s="275" t="s">
        <v>63</v>
      </c>
      <c r="E45" s="265" t="s">
        <v>64</v>
      </c>
      <c r="F45" s="266" t="s">
        <v>19</v>
      </c>
      <c r="G45" s="266"/>
      <c r="H45" s="266"/>
      <c r="I45" s="266"/>
      <c r="J45" s="266"/>
      <c r="K45" s="24"/>
      <c r="L45" s="24"/>
      <c r="M45" s="24"/>
      <c r="N45" s="24"/>
      <c r="O45" s="265" t="s">
        <v>130</v>
      </c>
      <c r="P45" s="208"/>
    </row>
    <row r="46" spans="2:16" ht="15" customHeight="1">
      <c r="B46" s="282"/>
      <c r="C46" s="276"/>
      <c r="D46" s="276"/>
      <c r="E46" s="265"/>
      <c r="F46" s="265" t="s">
        <v>65</v>
      </c>
      <c r="G46" s="265" t="s">
        <v>66</v>
      </c>
      <c r="H46" s="265" t="s">
        <v>67</v>
      </c>
      <c r="I46" s="265" t="s">
        <v>68</v>
      </c>
      <c r="J46" s="266" t="s">
        <v>20</v>
      </c>
      <c r="K46" s="24"/>
      <c r="L46" s="24"/>
      <c r="M46" s="24"/>
      <c r="N46" s="24"/>
      <c r="O46" s="265"/>
      <c r="P46" s="208"/>
    </row>
    <row r="47" spans="2:16" ht="15">
      <c r="B47" s="282"/>
      <c r="C47" s="276"/>
      <c r="D47" s="276"/>
      <c r="E47" s="265"/>
      <c r="F47" s="265"/>
      <c r="G47" s="265"/>
      <c r="H47" s="265"/>
      <c r="I47" s="265"/>
      <c r="J47" s="266"/>
      <c r="K47" s="24"/>
      <c r="L47" s="24"/>
      <c r="M47" s="24"/>
      <c r="N47" s="24"/>
      <c r="O47" s="265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134</v>
      </c>
      <c r="C49" s="31" t="s">
        <v>33</v>
      </c>
      <c r="D49" s="85"/>
      <c r="E49" s="86">
        <v>6103229.47</v>
      </c>
      <c r="F49" s="86">
        <v>0</v>
      </c>
      <c r="G49" s="86">
        <v>452221.81</v>
      </c>
      <c r="H49" s="86">
        <v>0</v>
      </c>
      <c r="I49" s="86">
        <v>0</v>
      </c>
      <c r="J49" s="86">
        <v>452221.81</v>
      </c>
      <c r="K49" s="87"/>
      <c r="L49" s="87"/>
      <c r="M49" s="87"/>
      <c r="N49" s="169"/>
      <c r="O49" s="88">
        <v>5651007.66</v>
      </c>
      <c r="P49" s="217"/>
    </row>
    <row r="50" spans="2:16" ht="24.75">
      <c r="B50" s="89" t="s">
        <v>147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233"/>
      <c r="C51" s="248"/>
      <c r="D51" s="249"/>
      <c r="E51" s="250"/>
      <c r="F51" s="250"/>
      <c r="G51" s="250"/>
      <c r="H51" s="251"/>
      <c r="I51" s="251"/>
      <c r="J51" s="252">
        <f>F51+G51+H51+I51</f>
        <v>0</v>
      </c>
      <c r="K51" s="253"/>
      <c r="L51" s="253"/>
      <c r="M51" s="253"/>
      <c r="N51" s="253"/>
      <c r="O51" s="254">
        <f>E51-J51</f>
        <v>0</v>
      </c>
      <c r="P51" s="210"/>
    </row>
    <row r="52" spans="2:16" ht="15" hidden="1">
      <c r="B52" s="241"/>
      <c r="C52" s="255"/>
      <c r="D52" s="256"/>
      <c r="E52" s="257"/>
      <c r="F52" s="257"/>
      <c r="G52" s="257"/>
      <c r="H52" s="258"/>
      <c r="I52" s="258"/>
      <c r="J52" s="258"/>
      <c r="K52" s="259"/>
      <c r="L52" s="259"/>
      <c r="M52" s="259"/>
      <c r="N52" s="259"/>
      <c r="O52" s="260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135</v>
      </c>
      <c r="C54" s="90" t="s">
        <v>35</v>
      </c>
      <c r="D54" s="32" t="s">
        <v>91</v>
      </c>
      <c r="E54" s="158">
        <f aca="true" t="shared" si="1" ref="E54:J54">E55+E56</f>
        <v>0</v>
      </c>
      <c r="F54" s="96">
        <f t="shared" si="1"/>
        <v>0</v>
      </c>
      <c r="G54" s="96">
        <f t="shared" si="1"/>
        <v>0</v>
      </c>
      <c r="H54" s="96">
        <f t="shared" si="1"/>
        <v>0</v>
      </c>
      <c r="I54" s="96">
        <f t="shared" si="1"/>
        <v>0</v>
      </c>
      <c r="J54" s="96">
        <f t="shared" si="1"/>
        <v>0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113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233"/>
      <c r="C58" s="234"/>
      <c r="D58" s="235"/>
      <c r="E58" s="236"/>
      <c r="F58" s="236"/>
      <c r="G58" s="236"/>
      <c r="H58" s="237"/>
      <c r="I58" s="237"/>
      <c r="J58" s="238">
        <f>F58+G58+H58+I58</f>
        <v>0</v>
      </c>
      <c r="K58" s="239"/>
      <c r="L58" s="239"/>
      <c r="M58" s="239"/>
      <c r="N58" s="239"/>
      <c r="O58" s="240">
        <f>E58-J58</f>
        <v>0</v>
      </c>
      <c r="P58" s="210"/>
    </row>
    <row r="59" spans="2:16" ht="15.75" hidden="1" thickBot="1">
      <c r="B59" s="241"/>
      <c r="C59" s="242"/>
      <c r="D59" s="243"/>
      <c r="E59" s="244"/>
      <c r="F59" s="244"/>
      <c r="G59" s="244"/>
      <c r="H59" s="245"/>
      <c r="I59" s="245"/>
      <c r="J59" s="245"/>
      <c r="K59" s="246"/>
      <c r="L59" s="246"/>
      <c r="M59" s="246"/>
      <c r="N59" s="246"/>
      <c r="O59" s="247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115</v>
      </c>
      <c r="P61" s="216"/>
    </row>
    <row r="62" spans="2:16" ht="15" customHeight="1">
      <c r="B62" s="282" t="s">
        <v>112</v>
      </c>
      <c r="C62" s="275" t="s">
        <v>62</v>
      </c>
      <c r="D62" s="275" t="s">
        <v>63</v>
      </c>
      <c r="E62" s="265" t="s">
        <v>64</v>
      </c>
      <c r="F62" s="266" t="s">
        <v>19</v>
      </c>
      <c r="G62" s="266"/>
      <c r="H62" s="266"/>
      <c r="I62" s="266"/>
      <c r="J62" s="266"/>
      <c r="K62" s="24"/>
      <c r="L62" s="24"/>
      <c r="M62" s="24"/>
      <c r="N62" s="24"/>
      <c r="O62" s="265" t="s">
        <v>130</v>
      </c>
      <c r="P62" s="208"/>
    </row>
    <row r="63" spans="2:16" ht="15" customHeight="1">
      <c r="B63" s="282"/>
      <c r="C63" s="276"/>
      <c r="D63" s="276"/>
      <c r="E63" s="265"/>
      <c r="F63" s="265" t="s">
        <v>65</v>
      </c>
      <c r="G63" s="265" t="s">
        <v>66</v>
      </c>
      <c r="H63" s="265" t="s">
        <v>67</v>
      </c>
      <c r="I63" s="265" t="s">
        <v>68</v>
      </c>
      <c r="J63" s="266" t="s">
        <v>20</v>
      </c>
      <c r="K63" s="24"/>
      <c r="L63" s="24"/>
      <c r="M63" s="24"/>
      <c r="N63" s="24"/>
      <c r="O63" s="265"/>
      <c r="P63" s="208"/>
    </row>
    <row r="64" spans="2:16" ht="15" customHeight="1">
      <c r="B64" s="282"/>
      <c r="C64" s="276"/>
      <c r="D64" s="276"/>
      <c r="E64" s="265"/>
      <c r="F64" s="265"/>
      <c r="G64" s="265"/>
      <c r="H64" s="265"/>
      <c r="I64" s="265"/>
      <c r="J64" s="266"/>
      <c r="K64" s="24"/>
      <c r="L64" s="24"/>
      <c r="M64" s="24"/>
      <c r="N64" s="24"/>
      <c r="O64" s="265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6103229.47</v>
      </c>
      <c r="F66" s="33">
        <f>F67+F68</f>
        <v>0</v>
      </c>
      <c r="G66" s="33">
        <f>G67+G68</f>
        <v>452221.81</v>
      </c>
      <c r="H66" s="33">
        <f>H67+H68</f>
        <v>0</v>
      </c>
      <c r="I66" s="33">
        <f>I67+I68</f>
        <v>0</v>
      </c>
      <c r="J66" s="33">
        <f>J67+J68</f>
        <v>452221.81</v>
      </c>
      <c r="K66" s="41"/>
      <c r="L66" s="41"/>
      <c r="M66" s="41"/>
      <c r="N66" s="41"/>
      <c r="O66" s="102">
        <f>E66-J66</f>
        <v>5651007.66</v>
      </c>
      <c r="P66" s="210"/>
    </row>
    <row r="67" spans="2:16" ht="15">
      <c r="B67" s="99" t="s">
        <v>136</v>
      </c>
      <c r="C67" s="100" t="s">
        <v>45</v>
      </c>
      <c r="D67" s="32" t="s">
        <v>38</v>
      </c>
      <c r="E67" s="14"/>
      <c r="F67" s="12"/>
      <c r="G67" s="12">
        <v>-17341901.37</v>
      </c>
      <c r="H67" s="13"/>
      <c r="I67" s="182"/>
      <c r="J67" s="40">
        <f>F67+G67+H67</f>
        <v>-17341901.37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137</v>
      </c>
      <c r="C68" s="100" t="s">
        <v>46</v>
      </c>
      <c r="D68" s="32" t="s">
        <v>41</v>
      </c>
      <c r="E68" s="14"/>
      <c r="F68" s="12"/>
      <c r="G68" s="12">
        <v>17794123.18</v>
      </c>
      <c r="H68" s="13"/>
      <c r="I68" s="182"/>
      <c r="J68" s="40">
        <f>F68+G68+H68</f>
        <v>17794123.18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138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139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140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141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142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143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144</v>
      </c>
      <c r="C75" s="100" t="s">
        <v>53</v>
      </c>
      <c r="D75" s="104" t="s">
        <v>91</v>
      </c>
      <c r="E75" s="158">
        <f aca="true" t="shared" si="2" ref="E75:J75">E76+E77</f>
        <v>0</v>
      </c>
      <c r="F75" s="158">
        <f t="shared" si="2"/>
        <v>0</v>
      </c>
      <c r="G75" s="158">
        <f t="shared" si="2"/>
        <v>0</v>
      </c>
      <c r="H75" s="158">
        <f t="shared" si="2"/>
        <v>0</v>
      </c>
      <c r="I75" s="158">
        <f t="shared" si="2"/>
        <v>0</v>
      </c>
      <c r="J75" s="158">
        <f t="shared" si="2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145</v>
      </c>
      <c r="C76" s="90" t="s">
        <v>54</v>
      </c>
      <c r="D76" s="106"/>
      <c r="E76" s="160"/>
      <c r="F76" s="160"/>
      <c r="G76" s="161">
        <v>591402.14</v>
      </c>
      <c r="H76" s="160"/>
      <c r="I76" s="160"/>
      <c r="J76" s="123">
        <f>F76+G76+H76+I76</f>
        <v>591402.14</v>
      </c>
      <c r="K76" s="114"/>
      <c r="L76" s="114"/>
      <c r="M76" s="114"/>
      <c r="N76" s="114"/>
      <c r="O76" s="102">
        <f>E76-J76</f>
        <v>-591402.14</v>
      </c>
      <c r="P76" s="210"/>
    </row>
    <row r="77" spans="2:16" ht="35.25" thickBot="1">
      <c r="B77" s="124" t="s">
        <v>146</v>
      </c>
      <c r="C77" s="115" t="s">
        <v>55</v>
      </c>
      <c r="D77" s="116"/>
      <c r="E77" s="164"/>
      <c r="F77" s="164"/>
      <c r="G77" s="165">
        <v>-591402.14</v>
      </c>
      <c r="H77" s="164"/>
      <c r="I77" s="164"/>
      <c r="J77" s="117">
        <f>F77+G77+H77+I77</f>
        <v>-591402.14</v>
      </c>
      <c r="K77" s="118"/>
      <c r="L77" s="118"/>
      <c r="M77" s="118"/>
      <c r="N77" s="118"/>
      <c r="O77" s="125">
        <f>E77-J77</f>
        <v>591402.14</v>
      </c>
      <c r="P77" s="210"/>
    </row>
    <row r="78" spans="2:16" ht="15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218"/>
    </row>
    <row r="79" spans="2:16" ht="15">
      <c r="B79" s="126"/>
      <c r="C79" s="267" t="s">
        <v>70</v>
      </c>
      <c r="D79" s="267"/>
      <c r="E79" s="267"/>
      <c r="F79" s="267"/>
      <c r="G79" s="267"/>
      <c r="H79" s="267"/>
      <c r="I79" s="267"/>
      <c r="J79" s="267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312"/>
      <c r="J80" s="312"/>
      <c r="K80" s="128"/>
      <c r="L80" s="128"/>
      <c r="M80" s="128"/>
      <c r="N80" s="128"/>
      <c r="O80" s="127"/>
      <c r="P80" s="214"/>
    </row>
    <row r="81" spans="2:16" ht="15">
      <c r="B81" s="282" t="s">
        <v>112</v>
      </c>
      <c r="C81" s="275" t="s">
        <v>71</v>
      </c>
      <c r="D81" s="275" t="s">
        <v>72</v>
      </c>
      <c r="E81" s="266" t="s">
        <v>56</v>
      </c>
      <c r="F81" s="266"/>
      <c r="G81" s="266"/>
      <c r="H81" s="266"/>
      <c r="I81" s="266"/>
      <c r="J81" s="285"/>
      <c r="K81" s="129"/>
      <c r="L81" s="129"/>
      <c r="M81" s="129"/>
      <c r="N81" s="129"/>
      <c r="O81" s="127"/>
      <c r="P81" s="214"/>
    </row>
    <row r="82" spans="2:16" ht="15">
      <c r="B82" s="282"/>
      <c r="C82" s="276"/>
      <c r="D82" s="275"/>
      <c r="E82" s="265" t="s">
        <v>73</v>
      </c>
      <c r="F82" s="265" t="s">
        <v>74</v>
      </c>
      <c r="G82" s="265" t="s">
        <v>75</v>
      </c>
      <c r="H82" s="265" t="s">
        <v>68</v>
      </c>
      <c r="I82" s="266" t="s">
        <v>20</v>
      </c>
      <c r="J82" s="285"/>
      <c r="K82" s="129"/>
      <c r="L82" s="129"/>
      <c r="M82" s="129"/>
      <c r="N82" s="129"/>
      <c r="O82" s="127"/>
      <c r="P82" s="214"/>
    </row>
    <row r="83" spans="2:16" ht="15">
      <c r="B83" s="282"/>
      <c r="C83" s="276"/>
      <c r="D83" s="275"/>
      <c r="E83" s="265"/>
      <c r="F83" s="265"/>
      <c r="G83" s="265"/>
      <c r="H83" s="265"/>
      <c r="I83" s="266"/>
      <c r="J83" s="285"/>
      <c r="K83" s="129"/>
      <c r="L83" s="129"/>
      <c r="M83" s="129"/>
      <c r="N83" s="129"/>
      <c r="O83" s="127"/>
      <c r="P83" s="214"/>
    </row>
    <row r="84" spans="2:16" ht="15">
      <c r="B84" s="282"/>
      <c r="C84" s="276"/>
      <c r="D84" s="275"/>
      <c r="E84" s="265"/>
      <c r="F84" s="265"/>
      <c r="G84" s="265"/>
      <c r="H84" s="265"/>
      <c r="I84" s="266"/>
      <c r="J84" s="285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69" t="s">
        <v>25</v>
      </c>
      <c r="J85" s="270"/>
      <c r="K85" s="129"/>
      <c r="L85" s="129"/>
      <c r="M85" s="129"/>
      <c r="N85" s="129"/>
      <c r="O85" s="127"/>
      <c r="P85" s="214"/>
    </row>
    <row r="86" spans="2:16" ht="24.75">
      <c r="B86" s="130" t="s">
        <v>128</v>
      </c>
      <c r="C86" s="31" t="s">
        <v>57</v>
      </c>
      <c r="D86" s="62" t="s">
        <v>31</v>
      </c>
      <c r="E86" s="200"/>
      <c r="F86" s="201"/>
      <c r="G86" s="200"/>
      <c r="H86" s="200"/>
      <c r="I86" s="286">
        <f>E86+F86+G86+H86</f>
        <v>0</v>
      </c>
      <c r="J86" s="287"/>
      <c r="K86" s="127"/>
      <c r="L86" s="127"/>
      <c r="M86" s="127"/>
      <c r="N86" s="127"/>
      <c r="O86" s="127"/>
      <c r="P86" s="214"/>
    </row>
    <row r="87" spans="2:16" ht="15.75" thickBot="1">
      <c r="B87" s="228" t="s">
        <v>129</v>
      </c>
      <c r="C87" s="115" t="s">
        <v>58</v>
      </c>
      <c r="D87" s="199"/>
      <c r="E87" s="202"/>
      <c r="F87" s="202"/>
      <c r="G87" s="202"/>
      <c r="H87" s="202"/>
      <c r="I87" s="288">
        <f>E87+F87+G87+H87</f>
        <v>0</v>
      </c>
      <c r="J87" s="289"/>
      <c r="K87" s="127"/>
      <c r="L87" s="127"/>
      <c r="M87" s="127"/>
      <c r="N87" s="127"/>
      <c r="O87" s="127"/>
      <c r="P87" s="214"/>
    </row>
    <row r="88" spans="2:16" ht="15">
      <c r="B88" s="310"/>
      <c r="C88" s="310"/>
      <c r="D88" s="310"/>
      <c r="E88" s="310"/>
      <c r="F88" s="310"/>
      <c r="G88" s="310"/>
      <c r="H88" s="310"/>
      <c r="I88" s="310"/>
      <c r="J88" s="310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99" t="s">
        <v>86</v>
      </c>
      <c r="G89" s="299"/>
      <c r="H89" s="299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97"/>
      <c r="D90" s="297"/>
      <c r="E90" s="297"/>
      <c r="F90" s="299"/>
      <c r="G90" s="299"/>
      <c r="H90" s="299"/>
      <c r="I90" s="294"/>
      <c r="J90" s="294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98" t="s">
        <v>76</v>
      </c>
      <c r="D91" s="298"/>
      <c r="E91" s="298"/>
      <c r="F91" s="55"/>
      <c r="G91" s="300" t="s">
        <v>78</v>
      </c>
      <c r="H91" s="300"/>
      <c r="I91" s="290" t="s">
        <v>76</v>
      </c>
      <c r="J91" s="290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93"/>
      <c r="D92" s="293"/>
      <c r="E92" s="293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90" t="s">
        <v>90</v>
      </c>
      <c r="D93" s="290"/>
      <c r="E93" s="290"/>
      <c r="F93" s="140"/>
      <c r="G93" s="142"/>
      <c r="H93" s="291"/>
      <c r="I93" s="291"/>
      <c r="J93" s="291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96" t="s">
        <v>59</v>
      </c>
      <c r="F94" s="296"/>
      <c r="G94" s="146"/>
      <c r="H94" s="292"/>
      <c r="I94" s="292"/>
      <c r="J94" s="292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90" t="s">
        <v>79</v>
      </c>
      <c r="I95" s="290"/>
      <c r="J95" s="290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95" t="s">
        <v>77</v>
      </c>
      <c r="E96" s="295"/>
      <c r="F96" s="293"/>
      <c r="G96" s="293"/>
      <c r="H96" s="149"/>
      <c r="I96" s="293"/>
      <c r="J96" s="293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95" t="s">
        <v>80</v>
      </c>
      <c r="E97" s="295"/>
      <c r="F97" s="150" t="s">
        <v>81</v>
      </c>
      <c r="G97" s="146"/>
      <c r="H97" s="151" t="s">
        <v>82</v>
      </c>
      <c r="I97" s="290" t="s">
        <v>76</v>
      </c>
      <c r="J97" s="290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93"/>
      <c r="D98" s="293"/>
      <c r="E98" s="293"/>
      <c r="F98" s="154"/>
      <c r="G98" s="293"/>
      <c r="H98" s="293"/>
      <c r="I98" s="293"/>
      <c r="J98" s="293"/>
      <c r="K98" s="148"/>
      <c r="L98" s="148"/>
      <c r="M98" s="148"/>
      <c r="N98" s="148"/>
      <c r="O98" s="54"/>
      <c r="P98" s="223"/>
    </row>
    <row r="99" spans="2:16" ht="15">
      <c r="B99" s="155"/>
      <c r="C99" s="290" t="s">
        <v>81</v>
      </c>
      <c r="D99" s="290"/>
      <c r="E99" s="290"/>
      <c r="F99" s="156" t="s">
        <v>82</v>
      </c>
      <c r="G99" s="290" t="s">
        <v>76</v>
      </c>
      <c r="H99" s="290"/>
      <c r="I99" s="290" t="s">
        <v>84</v>
      </c>
      <c r="J99" s="290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309"/>
      <c r="D102" s="309"/>
      <c r="E102" s="309"/>
      <c r="F102" s="309"/>
      <c r="G102" s="309"/>
      <c r="H102" s="309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301"/>
      <c r="D103" s="302"/>
      <c r="E103" s="302"/>
      <c r="F103" s="307" t="s">
        <v>127</v>
      </c>
      <c r="G103" s="307"/>
      <c r="H103" s="308"/>
    </row>
    <row r="104" spans="3:8" ht="3.75" customHeight="1" hidden="1" thickBot="1" thickTop="1">
      <c r="C104" s="311"/>
      <c r="D104" s="311"/>
      <c r="E104" s="311"/>
      <c r="F104" s="324"/>
      <c r="G104" s="324"/>
      <c r="H104" s="324"/>
    </row>
    <row r="105" spans="2:8" ht="13.5" customHeight="1" hidden="1" thickTop="1">
      <c r="B105" s="10"/>
      <c r="C105" s="303" t="s">
        <v>118</v>
      </c>
      <c r="D105" s="304"/>
      <c r="E105" s="304"/>
      <c r="F105" s="325"/>
      <c r="G105" s="325"/>
      <c r="H105" s="326"/>
    </row>
    <row r="106" spans="3:8" ht="13.5" customHeight="1" hidden="1">
      <c r="C106" s="305" t="s">
        <v>119</v>
      </c>
      <c r="D106" s="306"/>
      <c r="E106" s="306"/>
      <c r="F106" s="318"/>
      <c r="G106" s="318"/>
      <c r="H106" s="319"/>
    </row>
    <row r="107" spans="3:8" ht="13.5" customHeight="1" hidden="1">
      <c r="C107" s="305" t="s">
        <v>120</v>
      </c>
      <c r="D107" s="306"/>
      <c r="E107" s="306"/>
      <c r="F107" s="322"/>
      <c r="G107" s="322"/>
      <c r="H107" s="323"/>
    </row>
    <row r="108" spans="3:8" ht="13.5" customHeight="1" hidden="1">
      <c r="C108" s="305" t="s">
        <v>121</v>
      </c>
      <c r="D108" s="306"/>
      <c r="E108" s="306"/>
      <c r="F108" s="322"/>
      <c r="G108" s="322"/>
      <c r="H108" s="323"/>
    </row>
    <row r="109" spans="3:8" ht="13.5" customHeight="1" hidden="1">
      <c r="C109" s="305" t="s">
        <v>122</v>
      </c>
      <c r="D109" s="306"/>
      <c r="E109" s="306"/>
      <c r="F109" s="322"/>
      <c r="G109" s="322"/>
      <c r="H109" s="323"/>
    </row>
    <row r="110" spans="3:8" ht="13.5" customHeight="1" hidden="1">
      <c r="C110" s="305" t="s">
        <v>123</v>
      </c>
      <c r="D110" s="306"/>
      <c r="E110" s="306"/>
      <c r="F110" s="318"/>
      <c r="G110" s="318"/>
      <c r="H110" s="319"/>
    </row>
    <row r="111" spans="3:8" ht="13.5" customHeight="1" hidden="1">
      <c r="C111" s="305" t="s">
        <v>124</v>
      </c>
      <c r="D111" s="306"/>
      <c r="E111" s="306"/>
      <c r="F111" s="318"/>
      <c r="G111" s="318"/>
      <c r="H111" s="319"/>
    </row>
    <row r="112" spans="3:8" ht="13.5" customHeight="1" hidden="1">
      <c r="C112" s="305" t="s">
        <v>125</v>
      </c>
      <c r="D112" s="306"/>
      <c r="E112" s="306"/>
      <c r="F112" s="322"/>
      <c r="G112" s="322"/>
      <c r="H112" s="323"/>
    </row>
    <row r="113" spans="3:8" ht="15.75" hidden="1" thickBot="1">
      <c r="C113" s="316" t="s">
        <v>126</v>
      </c>
      <c r="D113" s="317"/>
      <c r="E113" s="317"/>
      <c r="F113" s="313"/>
      <c r="G113" s="313"/>
      <c r="H113" s="314"/>
    </row>
    <row r="114" spans="3:8" ht="3.75" customHeight="1" hidden="1" thickTop="1">
      <c r="C114" s="315"/>
      <c r="D114" s="315"/>
      <c r="E114" s="315"/>
      <c r="F114" s="315"/>
      <c r="G114" s="315"/>
      <c r="H114" s="315"/>
    </row>
    <row r="115" ht="15" hidden="1"/>
    <row r="119" spans="2:7" ht="15">
      <c r="B119" s="231" t="s">
        <v>149</v>
      </c>
      <c r="C119" s="261" t="s">
        <v>163</v>
      </c>
      <c r="D119" s="262"/>
      <c r="E119" s="262"/>
      <c r="F119" s="262"/>
      <c r="G119" s="263"/>
    </row>
    <row r="120" spans="2:7" ht="15">
      <c r="B120" s="231" t="s">
        <v>150</v>
      </c>
      <c r="C120" s="261" t="s">
        <v>164</v>
      </c>
      <c r="D120" s="262"/>
      <c r="E120" s="262"/>
      <c r="F120" s="262"/>
      <c r="G120" s="263"/>
    </row>
    <row r="121" spans="2:7" ht="15" hidden="1">
      <c r="B121" s="231" t="s">
        <v>151</v>
      </c>
      <c r="C121" s="264"/>
      <c r="D121" s="264"/>
      <c r="E121" s="264"/>
      <c r="F121" s="264"/>
      <c r="G121" s="264"/>
    </row>
    <row r="122" spans="2:7" ht="15">
      <c r="B122" s="231" t="s">
        <v>152</v>
      </c>
      <c r="C122" s="261" t="s">
        <v>165</v>
      </c>
      <c r="D122" s="262"/>
      <c r="E122" s="262"/>
      <c r="F122" s="262"/>
      <c r="G122" s="263"/>
    </row>
    <row r="123" spans="2:7" ht="15">
      <c r="B123" s="231" t="s">
        <v>120</v>
      </c>
      <c r="C123" s="261" t="s">
        <v>166</v>
      </c>
      <c r="D123" s="262"/>
      <c r="E123" s="262"/>
      <c r="F123" s="262"/>
      <c r="G123" s="263"/>
    </row>
    <row r="124" spans="2:7" ht="15">
      <c r="B124" s="231" t="s">
        <v>153</v>
      </c>
      <c r="C124" s="261" t="s">
        <v>167</v>
      </c>
      <c r="D124" s="262"/>
      <c r="E124" s="262"/>
      <c r="F124" s="262"/>
      <c r="G124" s="263"/>
    </row>
    <row r="125" spans="2:6" ht="15">
      <c r="B125" s="232"/>
      <c r="C125" s="232"/>
      <c r="D125" s="232"/>
      <c r="E125" s="232"/>
      <c r="F125" s="232"/>
    </row>
    <row r="126" spans="2:6" ht="15">
      <c r="B126" s="232"/>
      <c r="C126" s="232"/>
      <c r="D126" s="232"/>
      <c r="E126" s="232"/>
      <c r="F126" s="232"/>
    </row>
    <row r="127" spans="2:7" ht="15">
      <c r="B127" s="231" t="s">
        <v>149</v>
      </c>
      <c r="C127" s="261" t="s">
        <v>77</v>
      </c>
      <c r="D127" s="262"/>
      <c r="E127" s="262"/>
      <c r="F127" s="262"/>
      <c r="G127" s="263"/>
    </row>
    <row r="128" spans="2:7" ht="15">
      <c r="B128" s="231" t="s">
        <v>150</v>
      </c>
      <c r="C128" s="261" t="s">
        <v>168</v>
      </c>
      <c r="D128" s="262"/>
      <c r="E128" s="262"/>
      <c r="F128" s="262"/>
      <c r="G128" s="263"/>
    </row>
    <row r="129" spans="2:7" ht="15" hidden="1">
      <c r="B129" s="231" t="s">
        <v>151</v>
      </c>
      <c r="C129" s="264"/>
      <c r="D129" s="264"/>
      <c r="E129" s="264"/>
      <c r="F129" s="264"/>
      <c r="G129" s="264"/>
    </row>
    <row r="130" spans="2:7" ht="45" customHeight="1">
      <c r="B130" s="231" t="s">
        <v>152</v>
      </c>
      <c r="C130" s="261" t="s">
        <v>169</v>
      </c>
      <c r="D130" s="262"/>
      <c r="E130" s="262"/>
      <c r="F130" s="262"/>
      <c r="G130" s="263"/>
    </row>
    <row r="131" spans="2:7" ht="15">
      <c r="B131" s="231" t="s">
        <v>120</v>
      </c>
      <c r="C131" s="261" t="s">
        <v>170</v>
      </c>
      <c r="D131" s="262"/>
      <c r="E131" s="262"/>
      <c r="F131" s="262"/>
      <c r="G131" s="263"/>
    </row>
    <row r="132" spans="2:7" ht="15">
      <c r="B132" s="231" t="s">
        <v>153</v>
      </c>
      <c r="C132" s="261" t="s">
        <v>171</v>
      </c>
      <c r="D132" s="262"/>
      <c r="E132" s="262"/>
      <c r="F132" s="262"/>
      <c r="G132" s="263"/>
    </row>
  </sheetData>
  <sheetProtection/>
  <mergeCells count="137">
    <mergeCell ref="F109:H109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B78:O78"/>
    <mergeCell ref="B62:B64"/>
    <mergeCell ref="C62:C64"/>
    <mergeCell ref="I63:I64"/>
    <mergeCell ref="H46:H47"/>
    <mergeCell ref="I46:I47"/>
    <mergeCell ref="J46:J47"/>
    <mergeCell ref="C106:E106"/>
    <mergeCell ref="F103:H103"/>
    <mergeCell ref="F102:H102"/>
    <mergeCell ref="C102:E102"/>
    <mergeCell ref="C99:E99"/>
    <mergeCell ref="G99:H99"/>
    <mergeCell ref="C91:E91"/>
    <mergeCell ref="F89:H90"/>
    <mergeCell ref="G91:H91"/>
    <mergeCell ref="I91:J91"/>
    <mergeCell ref="C103:E103"/>
    <mergeCell ref="C105:E105"/>
    <mergeCell ref="C92:E92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E27:E29"/>
    <mergeCell ref="F27:J27"/>
    <mergeCell ref="F28:F29"/>
    <mergeCell ref="G28:G29"/>
    <mergeCell ref="H28:H29"/>
    <mergeCell ref="B25:O2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5:J45"/>
    <mergeCell ref="F46:F47"/>
    <mergeCell ref="B43:O43"/>
    <mergeCell ref="G46:G47"/>
    <mergeCell ref="I85:J85"/>
    <mergeCell ref="F15:J15"/>
    <mergeCell ref="F63:F64"/>
    <mergeCell ref="B27:B29"/>
    <mergeCell ref="C27:C29"/>
    <mergeCell ref="D27:D29"/>
    <mergeCell ref="O15:O17"/>
    <mergeCell ref="O27:O29"/>
    <mergeCell ref="O45:O47"/>
    <mergeCell ref="O62:O64"/>
    <mergeCell ref="I16:I17"/>
    <mergeCell ref="J63:J64"/>
    <mergeCell ref="C26:J26"/>
    <mergeCell ref="F16:F17"/>
    <mergeCell ref="I28:I29"/>
    <mergeCell ref="J28:J29"/>
    <mergeCell ref="C119:G119"/>
    <mergeCell ref="C120:G120"/>
    <mergeCell ref="C121:G121"/>
    <mergeCell ref="C122:G122"/>
    <mergeCell ref="C123:G123"/>
    <mergeCell ref="C124:G124"/>
    <mergeCell ref="C132:G132"/>
    <mergeCell ref="C131:G131"/>
    <mergeCell ref="C129:G129"/>
    <mergeCell ref="C130:G130"/>
    <mergeCell ref="C128:G128"/>
    <mergeCell ref="C127:G12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ds160@mail.ru</cp:lastModifiedBy>
  <dcterms:created xsi:type="dcterms:W3CDTF">2016-03-17T11:04:34Z</dcterms:created>
  <dcterms:modified xsi:type="dcterms:W3CDTF">2023-11-10T05:46:23Z</dcterms:modified>
  <cp:category/>
  <cp:version/>
  <cp:contentType/>
  <cp:contentStatus/>
</cp:coreProperties>
</file>